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IO\RENDIMENTOS\EMENDA43860010MAC_87.566\"/>
    </mc:Choice>
  </mc:AlternateContent>
  <xr:revisionPtr revIDLastSave="0" documentId="8_{DC08507F-0474-45AD-9C06-C8E712EC1C65}" xr6:coauthVersionLast="47" xr6:coauthVersionMax="47" xr10:uidLastSave="{00000000-0000-0000-0000-000000000000}"/>
  <bookViews>
    <workbookView xWindow="-120" yWindow="-120" windowWidth="29040" windowHeight="15720" xr2:uid="{3F39B581-2965-4928-BFA9-751E0FB31EF2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_xlnm.Print_Area" localSheetId="1">'ORDEM BANCÁRIA'!$A$1:$K$34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s="1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<sst xmlns="http://schemas.openxmlformats.org/spreadsheetml/2006/main" count="15" uniqueCount="13">
  <si>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</si>
  <si>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</si>
  <si>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EMENDA N° 43860010</t>
  </si>
  <si>
    <t>SECRETARIA DE ESTADO DA SAÚDE DE SÃO PAULO</t>
  </si>
  <si>
    <t>RESOLUÇÃO SS Nº 125, DE 27 DE MAIO DE 2024</t>
  </si>
  <si>
    <t xml:space="preserve"> INCREMENTO MAC - DEPUTADO GUILHERME BOULOS - FMUSP</t>
  </si>
  <si>
    <t xml:space="preserve">Fluxo de Caixa Realizado </t>
  </si>
  <si>
    <t>Saldo inicial</t>
  </si>
  <si>
    <t>RECEITAS FINANCEIRAS</t>
  </si>
  <si>
    <t>Pagamentos de despesas</t>
  </si>
  <si>
    <t>-</t>
  </si>
  <si>
    <t>Saldo Final</t>
  </si>
  <si>
    <t>MAIO/2025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</si>
</sst>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5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0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0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22" fillId="0" borderId="0" xfId="48" applyFont="1" applyAlignment="1">
      <alignment vertical="center"/>
    </xf>
    <xf numFmtId="0" fontId="24" fillId="0" borderId="0" xfId="48" applyFont="1" applyAlignment="1">
      <alignment vertical="center"/>
    </xf>
    <xf numFmtId="0" fontId="19" fillId="0" borderId="0" xfId="47"/>
    <xf numFmtId="0" fontId="26" fillId="0" borderId="0" xfId="43" applyFont="1" applyAlignment="1">
      <alignment vertical="center"/>
    </xf>
    <xf numFmtId="0" fontId="1" fillId="0" borderId="0" xfId="49"/>
    <xf numFmtId="0" fontId="26" fillId="0" borderId="0" xfId="45" applyFont="1" applyAlignment="1">
      <alignment vertical="center"/>
    </xf>
    <xf numFmtId="0" fontId="28" fillId="0" borderId="0" xfId="45" applyFont="1" applyAlignment="1">
      <alignment vertical="center"/>
    </xf>
    <xf numFmtId="0" fontId="29" fillId="0" borderId="10" xfId="43" applyFont="1" applyBorder="1" applyAlignment="1">
      <alignment vertical="center" wrapText="1"/>
    </xf>
    <xf numFmtId="4" fontId="29" fillId="0" borderId="11" xfId="43" applyNumberFormat="1" applyFont="1" applyBorder="1" applyAlignment="1">
      <alignment vertical="center"/>
    </xf>
    <xf numFmtId="0" fontId="30" fillId="0" borderId="12" xfId="45" applyFont="1" applyBorder="1" applyAlignment="1">
      <alignment horizontal="left" vertical="center" wrapText="1"/>
    </xf>
    <xf numFmtId="4" fontId="30" fillId="0" borderId="13" xfId="43" applyNumberFormat="1" applyFont="1" applyBorder="1" applyAlignment="1">
      <alignment vertical="center"/>
    </xf>
    <xf numFmtId="0" fontId="29" fillId="0" borderId="0" xfId="43" applyFont="1" applyAlignment="1">
      <alignment horizontal="left" vertical="center" wrapText="1"/>
    </xf>
    <xf numFmtId="4" fontId="29" fillId="0" borderId="0" xfId="43" applyNumberFormat="1" applyFont="1" applyAlignment="1">
      <alignment vertical="center"/>
    </xf>
    <xf numFmtId="0" fontId="29" fillId="34" borderId="12" xfId="43" applyFont="1" applyFill="1" applyBorder="1" applyAlignment="1">
      <alignment horizontal="left" vertical="center" wrapText="1"/>
    </xf>
    <xf numFmtId="4" fontId="29" fillId="34" borderId="13" xfId="43" applyNumberFormat="1" applyFont="1" applyFill="1" applyBorder="1" applyAlignment="1">
      <alignment vertical="center"/>
    </xf>
    <xf numFmtId="0" fontId="31" fillId="0" borderId="0" xfId="43" applyFont="1" applyAlignment="1">
      <alignment vertical="center" wrapText="1"/>
    </xf>
    <xf numFmtId="4" fontId="31" fillId="0" borderId="0" xfId="43" applyNumberFormat="1" applyFont="1" applyAlignment="1">
      <alignment vertical="center"/>
    </xf>
    <xf numFmtId="4" fontId="30" fillId="0" borderId="13" xfId="43" applyNumberFormat="1" applyFont="1" applyBorder="1" applyAlignment="1">
      <alignment horizontal="right" vertical="center"/>
    </xf>
    <xf numFmtId="4" fontId="1" fillId="0" borderId="0" xfId="49" applyNumberFormat="1"/>
    <xf numFmtId="0" fontId="29" fillId="34" borderId="12" xfId="43" applyFont="1" applyFill="1" applyBorder="1" applyAlignment="1">
      <alignment horizontal="left" vertical="center"/>
    </xf>
    <xf numFmtId="4" fontId="32" fillId="34" borderId="13" xfId="43" applyNumberFormat="1" applyFont="1" applyFill="1" applyBorder="1" applyAlignment="1">
      <alignment vertical="center"/>
    </xf>
    <xf numFmtId="0" fontId="28" fillId="0" borderId="0" xfId="43" applyFont="1"/>
    <xf numFmtId="4" fontId="28" fillId="0" borderId="0" xfId="43" applyNumberFormat="1" applyFont="1"/>
    <xf numFmtId="0" fontId="33" fillId="35" borderId="14" xfId="43" applyFont="1" applyFill="1" applyBorder="1" applyAlignment="1">
      <alignment vertical="center"/>
    </xf>
    <xf numFmtId="165" fontId="33" fillId="35" borderId="15" xfId="43" applyNumberFormat="1" applyFont="1" applyFill="1" applyBorder="1" applyAlignment="1">
      <alignment vertical="center"/>
    </xf>
    <xf numFmtId="0" fontId="34" fillId="0" borderId="0" xfId="43" applyFont="1"/>
    <xf numFmtId="17" fontId="30" fillId="0" borderId="12" xfId="45" applyNumberFormat="1" applyFont="1" applyBorder="1" applyAlignment="1">
      <alignment horizontal="left" vertical="center" wrapText="1"/>
    </xf>
    <xf numFmtId="17" fontId="19" fillId="0" borderId="0" xfId="47" applyNumberFormat="1"/>
    <xf numFmtId="0" fontId="22" fillId="33" borderId="0" xfId="48" applyFont="1" applyFill="1" applyAlignment="1">
      <alignment horizontal="center" vertical="center"/>
    </xf>
    <xf numFmtId="0" fontId="21" fillId="0" borderId="0" xfId="48" applyFont="1" applyAlignment="1">
      <alignment horizontal="center" vertical="center"/>
    </xf>
    <xf numFmtId="0" fontId="23" fillId="0" borderId="0" xfId="48" applyFont="1" applyAlignment="1">
      <alignment horizontal="center" vertical="center" wrapText="1"/>
    </xf>
    <xf numFmtId="17" fontId="23" fillId="0" borderId="0" xfId="48" quotePrefix="1" applyNumberFormat="1" applyFont="1" applyAlignment="1">
      <alignment horizontal="center" vertical="center"/>
    </xf>
    <xf numFmtId="0" fontId="23" fillId="0" borderId="0" xfId="48" applyFont="1" applyAlignment="1">
      <alignment horizontal="center" vertical="center"/>
    </xf>
    <xf numFmtId="49" fontId="25" fillId="0" borderId="0" xfId="48" applyNumberFormat="1" applyFont="1" applyAlignment="1">
      <alignment horizontal="center" vertical="center"/>
    </xf>
    <xf numFmtId="0" fontId="27" fillId="0" borderId="0" xfId="45" applyFont="1" applyAlignment="1">
      <alignment horizontal="center" vertical="center"/>
    </xf>
  </cellXfs>
  <cellStyles count="50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F050EA6E-7B71-4952-8124-AB15E95118BB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F678EC9-4D0E-46B6-9881-CDDC4A955947}"/>
    <cellStyle name="Normal 2 2 2 2 12" xfId="45" xr:uid="{FBFC699E-2639-4DAC-9BFC-A8DC690566BA}"/>
    <cellStyle name="Normal 3 2" xfId="47" xr:uid="{82636829-2F6F-4A96-BAE2-4068778E9272}"/>
    <cellStyle name="Normal 3 2 2" xfId="48" xr:uid="{8C05B5EA-794E-4298-9CB4-01B97A41471E}"/>
    <cellStyle name="Normal 4" xfId="49" xr:uid="{48678337-F1D4-4409-A284-5E29BEC31F6A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E2E748A4-2173-4C27-8748-455E8BBEA76A}"/>
    <cellStyle name="Separador de milhares 2 3" xfId="46" xr:uid="{C12C57C6-6AEB-45F6-825C-F03372620C97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5BF9822-CBEE-46E5-B062-2127A84061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0026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4</xdr:row>
      <xdr:rowOff>0</xdr:rowOff>
    </xdr:from>
    <xdr:to>
      <xdr:col>10</xdr:col>
      <xdr:colOff>479607</xdr:colOff>
      <xdr:row>32</xdr:row>
      <xdr:rowOff>114300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9945F129-24E8-4963-B823-7FE4D92AB5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647700"/>
          <a:ext cx="6499407" cy="46482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582705</xdr:colOff>
      <xdr:row>3</xdr:row>
      <xdr:rowOff>104775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33A2846-4118-4863-9C02-FFBB794AD4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678705" cy="590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8A852D9-5D25-46EC-85B7-F3643016BA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4AD9B-0386-4B4F-9C77-A63DE8E3C11A}">
  <dimension ref="A1:N8"/>
  <sheetViews>
    <sheetView showGridLines="0" tabSelected="1" zoomScale="70" zoomScaleNormal="70" workbookViewId="0">
      <selection activeCell="A7" sqref="A7:N7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30" t="s">
        <v>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51.75" customHeight="1" x14ac:dyDescent="0.2">
      <c r="A2" s="31" t="s">
        <v>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ht="86.25" customHeight="1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s="2" customFormat="1" ht="30.75" x14ac:dyDescent="0.2">
      <c r="A4" s="31" t="s">
        <v>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4" s="2" customFormat="1" ht="30.75" x14ac:dyDescent="0.2">
      <c r="A5" s="31" t="s">
        <v>4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s="2" customFormat="1" ht="35.25" customHeight="1" x14ac:dyDescent="0.2">
      <c r="A6" s="32" t="s">
        <v>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14" ht="190.5" customHeight="1" x14ac:dyDescent="0.2">
      <c r="A7" s="34" t="s">
        <v>12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4" ht="9.75" customHeight="1" x14ac:dyDescent="0.2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F06C7-BA41-4AF0-BE10-E964AF3E7CE4}">
  <dimension ref="A7"/>
  <sheetViews>
    <sheetView showGridLines="0" workbookViewId="0">
      <selection activeCell="C14" sqref="C14"/>
    </sheetView>
  </sheetViews>
  <sheetFormatPr defaultColWidth="9.140625" defaultRowHeight="12.75" x14ac:dyDescent="0.2"/>
  <cols>
    <col min="1" max="16384" width="9.140625" style="3"/>
  </cols>
  <sheetData>
    <row r="7" spans="1:1" x14ac:dyDescent="0.2">
      <c r="A7" s="28">
        <v>45717</v>
      </c>
    </row>
  </sheetData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C9DDA-54F9-42B0-88B7-06EBD4DC01BD}">
  <dimension ref="A1:D20"/>
  <sheetViews>
    <sheetView showGridLines="0" zoomScale="85" zoomScaleNormal="85" workbookViewId="0">
      <selection activeCell="C25" sqref="C25"/>
    </sheetView>
  </sheetViews>
  <sheetFormatPr defaultColWidth="9.140625" defaultRowHeight="15" x14ac:dyDescent="0.25"/>
  <cols>
    <col min="1" max="1" width="61.7109375" style="22" customWidth="1"/>
    <col min="2" max="2" width="38.28515625" style="22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5" t="s">
        <v>6</v>
      </c>
      <c r="B3" s="35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7</v>
      </c>
      <c r="B6" s="9">
        <v>306143.49999999994</v>
      </c>
    </row>
    <row r="7" spans="1:4" ht="27.6" customHeight="1" x14ac:dyDescent="0.25">
      <c r="A7" s="27" t="s">
        <v>8</v>
      </c>
      <c r="B7" s="11">
        <v>2715.53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f>B7</f>
        <v>2715.53</v>
      </c>
    </row>
    <row r="10" spans="1:4" x14ac:dyDescent="0.25">
      <c r="A10" s="12"/>
      <c r="B10" s="13"/>
    </row>
    <row r="11" spans="1:4" ht="27.6" customHeight="1" x14ac:dyDescent="0.25">
      <c r="A11" s="16" t="s">
        <v>9</v>
      </c>
      <c r="B11" s="17"/>
    </row>
    <row r="12" spans="1:4" ht="27.6" customHeight="1" x14ac:dyDescent="0.25">
      <c r="A12" s="10" t="s">
        <v>10</v>
      </c>
      <c r="B12" s="18" t="s">
        <v>10</v>
      </c>
      <c r="C12" s="19"/>
      <c r="D12" s="19"/>
    </row>
    <row r="13" spans="1:4" x14ac:dyDescent="0.25">
      <c r="A13" s="12"/>
      <c r="B13" s="13"/>
    </row>
    <row r="14" spans="1:4" ht="27.6" customHeight="1" x14ac:dyDescent="0.25">
      <c r="A14" s="20" t="s">
        <v>0</v>
      </c>
      <c r="B14" s="21">
        <f>SUM(B12:B13)</f>
        <v>0</v>
      </c>
      <c r="C14" s="19"/>
    </row>
    <row r="15" spans="1:4" x14ac:dyDescent="0.25">
      <c r="B15" s="23"/>
    </row>
    <row r="16" spans="1:4" ht="27.6" customHeight="1" thickBot="1" x14ac:dyDescent="0.3">
      <c r="A16" s="24" t="s">
        <v>11</v>
      </c>
      <c r="B16" s="25">
        <f>B6+B9-B14</f>
        <v>308859.02999999997</v>
      </c>
    </row>
    <row r="20" spans="1:2" x14ac:dyDescent="0.25">
      <c r="A20" s="26"/>
      <c r="B20" s="23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F057589-27DC-4E7D-B2A3-492341D171E6}"/>
</file>

<file path=customXml/itemProps2.xml><?xml version="1.0" encoding="utf-8"?>
<ds:datastoreItem xmlns:ds="http://schemas.openxmlformats.org/officeDocument/2006/customXml" ds:itemID="{224D4AD8-6CED-4967-A269-1AF71E7994D0}"/>
</file>

<file path=customXml/itemProps3.xml><?xml version="1.0" encoding="utf-8"?>
<ds:datastoreItem xmlns:ds="http://schemas.openxmlformats.org/officeDocument/2006/customXml" ds:itemID="{1C8C447B-7B05-4937-9DEA-736AE27EE6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2025-03-15T16:45:05Z</cp:lastPrinted>
  <dcterms:created xsi:type="dcterms:W3CDTF">2024-07-25T11:53:59Z</dcterms:created>
  <dcterms:modified xsi:type="dcterms:W3CDTF">2025-06-16T11:50:05Z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